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Presupuestaria\"/>
    </mc:Choice>
  </mc:AlternateContent>
  <xr:revisionPtr revIDLastSave="0" documentId="13_ncr:1_{E6D9A484-F551-4091-9AE9-273DEAEB8518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<sst xmlns="http://schemas.openxmlformats.org/spreadsheetml/2006/main" count="32" uniqueCount="30">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</sst>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J19" sqref="J19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1635798802</v>
      </c>
      <c r="D8" s="23">
        <v>0</v>
      </c>
      <c r="E8" s="24">
        <f t="shared" ref="E8:E18" si="0">C8+D8</f>
        <v>1635798802</v>
      </c>
      <c r="F8" s="17">
        <v>1878260432.5699999</v>
      </c>
      <c r="G8" s="23">
        <v>1878260432.5699999</v>
      </c>
      <c r="H8" s="18">
        <f t="shared" ref="H8:H18" si="1">G8-C8</f>
        <v>242461630.56999993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89162472</v>
      </c>
      <c r="D10" s="20">
        <v>0</v>
      </c>
      <c r="E10" s="21">
        <f t="shared" si="0"/>
        <v>89162472</v>
      </c>
      <c r="F10" s="5">
        <v>98885366.299999997</v>
      </c>
      <c r="G10" s="20">
        <v>98885366.299999997</v>
      </c>
      <c r="H10" s="10">
        <f t="shared" si="1"/>
        <v>9722894.299999997</v>
      </c>
    </row>
    <row r="11" spans="2:8" ht="12" customHeight="1" x14ac:dyDescent="0.2">
      <c r="B11" s="16" t="s">
        <v>18</v>
      </c>
      <c r="C11" s="20">
        <v>353125050</v>
      </c>
      <c r="D11" s="20">
        <v>0</v>
      </c>
      <c r="E11" s="21">
        <f t="shared" si="0"/>
        <v>353125050</v>
      </c>
      <c r="F11" s="5">
        <v>375224911.17000002</v>
      </c>
      <c r="G11" s="20">
        <v>375224911.17000002</v>
      </c>
      <c r="H11" s="10">
        <f t="shared" si="1"/>
        <v>22099861.170000017</v>
      </c>
    </row>
    <row r="12" spans="2:8" ht="12" customHeight="1" x14ac:dyDescent="0.2">
      <c r="B12" s="16" t="s">
        <v>19</v>
      </c>
      <c r="C12" s="20">
        <v>36026010</v>
      </c>
      <c r="D12" s="20">
        <v>0</v>
      </c>
      <c r="E12" s="21">
        <f t="shared" si="0"/>
        <v>36026010</v>
      </c>
      <c r="F12" s="5">
        <v>28693806.219999999</v>
      </c>
      <c r="G12" s="20">
        <v>28693806.219999999</v>
      </c>
      <c r="H12" s="10">
        <f t="shared" si="1"/>
        <v>-7332203.7800000012</v>
      </c>
    </row>
    <row r="13" spans="2:8" ht="12" customHeight="1" x14ac:dyDescent="0.2">
      <c r="B13" s="16" t="s">
        <v>20</v>
      </c>
      <c r="C13" s="20">
        <v>8384714</v>
      </c>
      <c r="D13" s="20">
        <v>0</v>
      </c>
      <c r="E13" s="21">
        <f t="shared" si="0"/>
        <v>8384714</v>
      </c>
      <c r="F13" s="5">
        <v>27197858.77</v>
      </c>
      <c r="G13" s="20">
        <v>27197858.77</v>
      </c>
      <c r="H13" s="10">
        <f t="shared" si="1"/>
        <v>18813144.77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2117045150.6900001</v>
      </c>
      <c r="D15" s="20">
        <v>-1233405.2999999998</v>
      </c>
      <c r="E15" s="21">
        <f t="shared" si="0"/>
        <v>2115811745.3900001</v>
      </c>
      <c r="F15" s="5">
        <v>2001331468.02</v>
      </c>
      <c r="G15" s="20">
        <v>2001331468.02</v>
      </c>
      <c r="H15" s="10">
        <f t="shared" si="1"/>
        <v>-115713682.67000008</v>
      </c>
    </row>
    <row r="16" spans="2:8" ht="12" customHeight="1" x14ac:dyDescent="0.2">
      <c r="B16" s="16" t="s">
        <v>23</v>
      </c>
      <c r="C16" s="20">
        <v>42977720.060000002</v>
      </c>
      <c r="D16" s="20">
        <v>-42977720.060000002</v>
      </c>
      <c r="E16" s="21">
        <f t="shared" si="0"/>
        <v>0</v>
      </c>
      <c r="F16" s="5">
        <v>477022.5</v>
      </c>
      <c r="G16" s="20">
        <v>477022.5</v>
      </c>
      <c r="H16" s="10">
        <f t="shared" si="1"/>
        <v>-42500697.560000002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322000000</v>
      </c>
      <c r="G17" s="26">
        <v>322000000</v>
      </c>
      <c r="H17" s="29">
        <f t="shared" si="1"/>
        <v>322000000</v>
      </c>
    </row>
    <row r="18" spans="2:8" s="2" customFormat="1" ht="36" customHeight="1" thickBot="1" x14ac:dyDescent="0.25">
      <c r="B18" s="30" t="s">
        <v>25</v>
      </c>
      <c r="C18" s="31">
        <f>SUM(C8:C17)</f>
        <v>4282519918.75</v>
      </c>
      <c r="D18" s="31">
        <f>SUM(D8:D17)</f>
        <v>-44211125.359999999</v>
      </c>
      <c r="E18" s="31">
        <f t="shared" si="0"/>
        <v>4238308793.3899999</v>
      </c>
      <c r="F18" s="32">
        <f>SUM(F8:F17)</f>
        <v>4732070865.5499992</v>
      </c>
      <c r="G18" s="33">
        <f>SUM(G8:G17)</f>
        <v>4732070865.5499992</v>
      </c>
      <c r="H18" s="38">
        <f t="shared" si="1"/>
        <v>449550946.79999924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2024-10-02T16:11:17Z</cp:lastPrinted>
  <dcterms:created xsi:type="dcterms:W3CDTF">2019-12-05T18:21:29Z</dcterms:created>
  <dcterms:modified xsi:type="dcterms:W3CDTF">2026-07-10T17:18:24Z</dcterms:modified>
</cp:coreProperties>
</file>